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100431FC-D9BC-48B7-8B8F-E8CD7D687AB4}" xr6:coauthVersionLast="45" xr6:coauthVersionMax="45" xr10:uidLastSave="{00000000-0000-0000-0000-000000000000}"/>
  <bookViews>
    <workbookView xWindow="-120" yWindow="-120" windowWidth="29040" windowHeight="15840" xr2:uid="{D210B203-920F-48E4-8F73-BCEE9E698CC5}"/>
  </bookViews>
  <sheets>
    <sheet name="Котлы" sheetId="1" r:id="rId1"/>
  </sheets>
  <definedNames>
    <definedName name="_xlnm.Print_Area" localSheetId="0">Котлы!$A:$I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1" i="1"/>
  <c r="H22" i="1"/>
  <c r="H23" i="1"/>
  <c r="H24" i="1"/>
  <c r="H25" i="1"/>
  <c r="H27" i="1"/>
  <c r="H29" i="1"/>
  <c r="H21" i="1"/>
  <c r="H8" i="1"/>
  <c r="H9" i="1"/>
  <c r="H10" i="1"/>
  <c r="H12" i="1"/>
  <c r="H13" i="1"/>
  <c r="H14" i="1"/>
  <c r="H15" i="1"/>
  <c r="H16" i="1"/>
  <c r="H18" i="1"/>
  <c r="H7" i="1"/>
</calcChain>
</file>

<file path=xl/sharedStrings.xml><?xml version="1.0" encoding="utf-8"?>
<sst xmlns="http://schemas.openxmlformats.org/spreadsheetml/2006/main" count="70" uniqueCount="53">
  <si>
    <t>Цена на официальных ресурсах</t>
  </si>
  <si>
    <t>Наименование</t>
  </si>
  <si>
    <t>Мощность</t>
  </si>
  <si>
    <t>Габаритные размеры</t>
  </si>
  <si>
    <t>Отапливаемая площадь</t>
  </si>
  <si>
    <t>Производительность по нагреву при 25С</t>
  </si>
  <si>
    <t>мм</t>
  </si>
  <si>
    <t>лит/мин</t>
  </si>
  <si>
    <t xml:space="preserve">  Настенный газовый котел HUBERT Smart AGB 18 DY</t>
  </si>
  <si>
    <t>693x403x247</t>
  </si>
  <si>
    <t>693x403x248</t>
  </si>
  <si>
    <t xml:space="preserve"> Настенный газовый котел HUBERT AGB 30 DL </t>
  </si>
  <si>
    <t>730x403x247</t>
  </si>
  <si>
    <t xml:space="preserve"> Настенный газовый котел HUBERT AGB 35 DL </t>
  </si>
  <si>
    <t>АКСЕССУАРЫ К КОТЛАМ</t>
  </si>
  <si>
    <t>Беспроводной электронный термостат HUBERT AC8048RF</t>
  </si>
  <si>
    <t>Беспроводной термостат HUBERT AC8048RFWIFI (wi-fi управление, управление через Алису, колонку Алиса)</t>
  </si>
  <si>
    <t>ДЫМОХОДЫ К КОТЛАМ</t>
  </si>
  <si>
    <t xml:space="preserve">  Настенный газовый котел HUBERT Smart AGB 10 DY</t>
  </si>
  <si>
    <t xml:space="preserve">  Настенный газовый котел HUBERT Smart AGB 13 DY</t>
  </si>
  <si>
    <t>код номенклатуры</t>
  </si>
  <si>
    <t>850х550х350</t>
  </si>
  <si>
    <t xml:space="preserve"> Настенный газовый котел HUBERT Smart AGB 24 DY </t>
  </si>
  <si>
    <t xml:space="preserve"> Настенный газовый котел HUBERT AGB 18 DL </t>
  </si>
  <si>
    <t xml:space="preserve"> Настенный газовый котел HUBERT AGB 24 DL </t>
  </si>
  <si>
    <t xml:space="preserve"> Настенный газовый котелHUBERT AGB 50 DC </t>
  </si>
  <si>
    <t>КД0050</t>
  </si>
  <si>
    <t xml:space="preserve"> Настенный газовый котел HUBERT AGB  50WCB (без ГВС с трёхходовым клапаном  + датчик бойлера)</t>
  </si>
  <si>
    <t xml:space="preserve"> Настенный газовый котел HUBERT AGB  50WC (без ГВС)</t>
  </si>
  <si>
    <t xml:space="preserve"> Настенный газовый котел HUBERT AGB 40 DL </t>
  </si>
  <si>
    <t>120*80*800mm Стальной дымоход для котлов 50DC</t>
  </si>
  <si>
    <t>кВт</t>
  </si>
  <si>
    <t>ГАЗОВЫЕ КОТЛЫ С ГВС</t>
  </si>
  <si>
    <t>ГАЗОВЫЕ КОТЛЫ без ГВС</t>
  </si>
  <si>
    <t xml:space="preserve"> Настенный газовый котел HUBERT AGB  18WLB</t>
  </si>
  <si>
    <t xml:space="preserve"> Настенный газовый котел HUBERT AGB  24WLB</t>
  </si>
  <si>
    <t xml:space="preserve"> Настенный газовый котел HUBERT AGB  26WLB</t>
  </si>
  <si>
    <t xml:space="preserve"> Настенный газовый котел HUBERT AGB  30WLB</t>
  </si>
  <si>
    <t xml:space="preserve"> Настенный газовый котел HUBERT AGB  35WLB</t>
  </si>
  <si>
    <r>
      <t>м</t>
    </r>
    <r>
      <rPr>
        <sz val="10"/>
        <color rgb="FF000000"/>
        <rFont val="Calibri"/>
        <family val="2"/>
        <charset val="204"/>
      </rPr>
      <t>²</t>
    </r>
  </si>
  <si>
    <t>• Работает при низком входном давлении газа(до 4 мбар) и воды (до 1 бара), устойчив к перепадам напряжения.
• Самодиагностика.
• Защита от замерзания.
• Авторестарт.
• Open Term.
• Функция програмирования.
• Гарантия 5 лет.</t>
  </si>
  <si>
    <t xml:space="preserve">• Закрытая камера сгорания.
• Первичный теплообменник из высококачественной меди, покрытый защитным слоем силумина (сплав алюминия с кремнием). 
• Без трехходового клапана.
• Латунная гидрогруппа.
</t>
  </si>
  <si>
    <t>• Отопление + ГВС
• Закрытая камера сгорания.
• Первичный теплообменник из высококачественной меди, покрытый защитным слоем силумина.
• Вторичный теплообменник из нержавеющей стали.
• Латунная гидрогруппа.
• Open Term.</t>
  </si>
  <si>
    <t>• Работает при низком входном давлении газа(до 4 мбар) и воды (до 1 бара), устойчив к перепадам напряжения.
• Самодиагностика.  
• Защита от замерзания.
• Авторестарт.
• Гарантия 5 лет.</t>
  </si>
  <si>
    <t>• Работает при низком входном давлении газа(до 4 мбар) и воды (до 1 бара), устойчив к перепадам напряжения.
• Самодиагностика. 
• Защита от замерзания.
• Авторестарт.
• Функция програмирования.
• Гарантия 5 лет.</t>
  </si>
  <si>
    <t>• Работает при низком входном давлении газа(до 4 мбар) и воды (до 1 бара), устойчив к перепадам напряжения.
• Самодиагностика.
• Защита от замерзания.
• Авторестарт.
• Функция програмирования.
• Гарантия 5 лет.</t>
  </si>
  <si>
    <t>• Отопление + ГВС
• Закрытая камера сгорания.
• Первичный теплообменник из высококачественной меди, покрытый защитным слоем силумина.
• Вторичный теплообменник из нержавеющей стали.
• Латунная гидрогруппа.
• Встроенная «гидрострелка».
• Два циркуляционных насоса.
• Open Term.</t>
  </si>
  <si>
    <t>• Отопление
• Закрытая камера сгорания.
• Первичный теплообменник из высококачественной меди, покрытый защитным слоем силумина.
• Трехходовой клапан.
• Датчик бойлера.
• Латунная гидрогруппа.
• Open Term.</t>
  </si>
  <si>
    <t>Минимальная интернет цена
(МИЦ)</t>
  </si>
  <si>
    <t>Рекомендованная розничная цена
(РРЦ)</t>
  </si>
  <si>
    <t xml:space="preserve">• Передовой чип с высокоточным внутренним датчиком NTC для определения комнатной температуры.
• Удаленное управление отопительным котлом из любой точки мира с помощью Wi-Fi.
• Автоматическое включение/выключение для поддержания заданной температуры в помещении. </t>
  </si>
  <si>
    <t>• Функция «Отсутсвие/Присутствие» (опция).
• Беспроводное управление.
• Большой ЖК-дисплей отображение состояние режима работы (обогрев), температуру в помещении, заданную температуру.</t>
  </si>
  <si>
    <t>С уважением к Вам и Вашему бизнесу,                             ООО «СоюзТеплоМонтаж»                                   Руководитель отдела продаж                                                                                                                                                                          Владимир Блинов                                                                                        Телефон: +7(995)271-09-86                                                                                     E-mail: stmsib-blinov@yandex.ru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</si>
</sst>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\ &quot;р.&quot;"/>
    <numFmt numFmtId="166" formatCode="#,##0.000"/>
  </numFmts>
  <fonts count="19" x14ac:knownFonts="1"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b/>
      <sz val="14"/>
      <color theme="9" tint="-0.499984740745262"/>
      <name val="Calibri"/>
      <family val="2"/>
      <charset val="204"/>
    </font>
    <font>
      <b/>
      <sz val="11"/>
      <name val="Calibri"/>
      <family val="2"/>
      <charset val="204"/>
    </font>
    <font>
      <i/>
      <sz val="9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2"/>
      <color rgb="FF0000FF"/>
      <name val="Calibri"/>
      <family val="2"/>
      <charset val="204"/>
    </font>
    <font>
      <b/>
      <sz val="14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5983B0"/>
      </patternFill>
    </fill>
    <fill>
      <patternFill patternType="solid">
        <fgColor theme="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999999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11" xfId="0" applyFont="1" applyBorder="1" applyAlignment="1">
      <alignment horizontal="left" vertical="center" wrapText="1"/>
    </xf>
    <xf numFmtId="166" fontId="7" fillId="4" borderId="1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166" fontId="7" fillId="4" borderId="17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3" fontId="7" fillId="4" borderId="2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3" fontId="7" fillId="4" borderId="24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7" fillId="4" borderId="29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3" fontId="7" fillId="4" borderId="32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165" fontId="17" fillId="6" borderId="28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wrapText="1"/>
    </xf>
    <xf numFmtId="165" fontId="17" fillId="6" borderId="19" xfId="0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165" fontId="17" fillId="6" borderId="27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165" fontId="17" fillId="0" borderId="29" xfId="0" applyNumberFormat="1" applyFont="1" applyBorder="1" applyAlignment="1">
      <alignment horizontal="center" vertical="center" wrapText="1"/>
    </xf>
    <xf numFmtId="165" fontId="16" fillId="0" borderId="34" xfId="0" applyNumberFormat="1" applyFont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165" fontId="17" fillId="0" borderId="32" xfId="0" applyNumberFormat="1" applyFont="1" applyBorder="1" applyAlignment="1">
      <alignment horizontal="center" vertical="center" wrapText="1"/>
    </xf>
    <xf numFmtId="165" fontId="16" fillId="0" borderId="30" xfId="0" applyNumberFormat="1" applyFont="1" applyBorder="1" applyAlignment="1">
      <alignment horizontal="center"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165" fontId="16" fillId="0" borderId="13" xfId="0" applyNumberFormat="1" applyFont="1" applyBorder="1" applyAlignment="1">
      <alignment horizontal="center" vertical="center" wrapText="1"/>
    </xf>
    <xf numFmtId="165" fontId="17" fillId="0" borderId="17" xfId="0" applyNumberFormat="1" applyFont="1" applyBorder="1" applyAlignment="1">
      <alignment horizontal="center" vertical="center" wrapText="1"/>
    </xf>
    <xf numFmtId="165" fontId="16" fillId="0" borderId="18" xfId="0" applyNumberFormat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1131795</xdr:colOff>
      <xdr:row>5</xdr:row>
      <xdr:rowOff>81243</xdr:rowOff>
    </xdr:from>
    <xdr:to>
      <xdr:col>0</xdr:col>
      <xdr:colOff>2398059</xdr:colOff>
      <xdr:row>5</xdr:row>
      <xdr:rowOff>1336312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CBF4E78-8AEE-4265-9124-F8A425F26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795" y="3028390"/>
          <a:ext cx="1266264" cy="1255069"/>
        </a:xfrm>
        <a:prstGeom prst="rect">
          <a:avLst/>
        </a:prstGeom>
      </xdr:spPr>
    </xdr:pic>
    <xdr:clientData/>
  </xdr:twoCellAnchor>
  <xdr:twoCellAnchor editAs="oneCell">
    <xdr:from>
      <xdr:col>0</xdr:col>
      <xdr:colOff>784413</xdr:colOff>
      <xdr:row>16</xdr:row>
      <xdr:rowOff>129429</xdr:rowOff>
    </xdr:from>
    <xdr:to>
      <xdr:col>0</xdr:col>
      <xdr:colOff>2532529</xdr:colOff>
      <xdr:row>16</xdr:row>
      <xdr:rowOff>1709459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C7C259-007A-4267-8BA5-79EE4D0AD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3" y="8881223"/>
          <a:ext cx="1748116" cy="1580030"/>
        </a:xfrm>
        <a:prstGeom prst="rect">
          <a:avLst/>
        </a:prstGeom>
      </xdr:spPr>
    </xdr:pic>
    <xdr:clientData/>
  </xdr:twoCellAnchor>
  <xdr:twoCellAnchor editAs="oneCell">
    <xdr:from>
      <xdr:col>0</xdr:col>
      <xdr:colOff>976646</xdr:colOff>
      <xdr:row>10</xdr:row>
      <xdr:rowOff>32953</xdr:rowOff>
    </xdr:from>
    <xdr:to>
      <xdr:col>0</xdr:col>
      <xdr:colOff>2398060</xdr:colOff>
      <xdr:row>10</xdr:row>
      <xdr:rowOff>1369133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A536E67-3714-4AF8-95C9-136E8A138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646" y="5557453"/>
          <a:ext cx="1421414" cy="1336180"/>
        </a:xfrm>
        <a:prstGeom prst="rect">
          <a:avLst/>
        </a:prstGeom>
      </xdr:spPr>
    </xdr:pic>
    <xdr:clientData/>
  </xdr:twoCellAnchor>
  <xdr:twoCellAnchor editAs="oneCell">
    <xdr:from>
      <xdr:col>0</xdr:col>
      <xdr:colOff>805141</xdr:colOff>
      <xdr:row>19</xdr:row>
      <xdr:rowOff>82922</xdr:rowOff>
    </xdr:from>
    <xdr:to>
      <xdr:col>0</xdr:col>
      <xdr:colOff>2424426</xdr:colOff>
      <xdr:row>19</xdr:row>
      <xdr:rowOff>1692087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2EA1635-0174-4FE4-ADED-808C6EF1C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41" y="11266393"/>
          <a:ext cx="1619285" cy="1609165"/>
        </a:xfrm>
        <a:prstGeom prst="rect">
          <a:avLst/>
        </a:prstGeom>
      </xdr:spPr>
    </xdr:pic>
    <xdr:clientData/>
  </xdr:twoCellAnchor>
  <xdr:twoCellAnchor editAs="oneCell">
    <xdr:from>
      <xdr:col>0</xdr:col>
      <xdr:colOff>82924</xdr:colOff>
      <xdr:row>0</xdr:row>
      <xdr:rowOff>336314</xdr:rowOff>
    </xdr:from>
    <xdr:to>
      <xdr:col>5</xdr:col>
      <xdr:colOff>986117</xdr:colOff>
      <xdr:row>0</xdr:row>
      <xdr:rowOff>1487019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6FDE72A-EE0B-4418-BF93-D110EC33D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924" y="336314"/>
          <a:ext cx="7783605" cy="1150705"/>
        </a:xfrm>
        <a:prstGeom prst="rect">
          <a:avLst/>
        </a:prstGeom>
      </xdr:spPr>
    </xdr:pic>
    <xdr:clientData/>
  </xdr:twoCellAnchor>
  <xdr:twoCellAnchor editAs="oneCell">
    <xdr:from>
      <xdr:col>0</xdr:col>
      <xdr:colOff>347380</xdr:colOff>
      <xdr:row>32</xdr:row>
      <xdr:rowOff>95809</xdr:rowOff>
    </xdr:from>
    <xdr:to>
      <xdr:col>0</xdr:col>
      <xdr:colOff>1299880</xdr:colOff>
      <xdr:row>32</xdr:row>
      <xdr:rowOff>1191184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4272C2CE-84F4-4095-9FD5-0F671924E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0" y="19930221"/>
          <a:ext cx="95250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1692093</xdr:colOff>
      <xdr:row>32</xdr:row>
      <xdr:rowOff>42206</xdr:rowOff>
    </xdr:from>
    <xdr:to>
      <xdr:col>0</xdr:col>
      <xdr:colOff>2717618</xdr:colOff>
      <xdr:row>32</xdr:row>
      <xdr:rowOff>1235075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8A311958-BA02-4F02-98DF-2332B961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093" y="19876618"/>
          <a:ext cx="1025525" cy="1192869"/>
        </a:xfrm>
        <a:prstGeom prst="rect">
          <a:avLst/>
        </a:prstGeom>
      </xdr:spPr>
    </xdr:pic>
    <xdr:clientData/>
  </xdr:twoCellAnchor>
  <xdr:twoCellAnchor editAs="oneCell">
    <xdr:from>
      <xdr:col>0</xdr:col>
      <xdr:colOff>661148</xdr:colOff>
      <xdr:row>25</xdr:row>
      <xdr:rowOff>22413</xdr:rowOff>
    </xdr:from>
    <xdr:to>
      <xdr:col>0</xdr:col>
      <xdr:colOff>2409264</xdr:colOff>
      <xdr:row>25</xdr:row>
      <xdr:rowOff>1602443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7728B816-659E-4742-B841-BFEB8750C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148" y="14859001"/>
          <a:ext cx="1748116" cy="1580030"/>
        </a:xfrm>
        <a:prstGeom prst="rect">
          <a:avLst/>
        </a:prstGeom>
      </xdr:spPr>
    </xdr:pic>
    <xdr:clientData/>
  </xdr:twoCellAnchor>
  <xdr:twoCellAnchor editAs="oneCell">
    <xdr:from>
      <xdr:col>0</xdr:col>
      <xdr:colOff>683559</xdr:colOff>
      <xdr:row>27</xdr:row>
      <xdr:rowOff>22412</xdr:rowOff>
    </xdr:from>
    <xdr:to>
      <xdr:col>0</xdr:col>
      <xdr:colOff>2431675</xdr:colOff>
      <xdr:row>27</xdr:row>
      <xdr:rowOff>1602442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4661B55-D165-4F34-A3BE-5E06008A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59" y="16988118"/>
          <a:ext cx="1748116" cy="1580030"/>
        </a:xfrm>
        <a:prstGeom prst="rect">
          <a:avLst/>
        </a:prstGeom>
      </xdr:spPr>
    </xdr:pic>
    <xdr:clientData/>
  </xdr:twoCellAnchor>
  <xdr:twoCellAnchor editAs="oneCell">
    <xdr:from>
      <xdr:col>6</xdr:col>
      <xdr:colOff>1008528</xdr:colOff>
      <xdr:row>0</xdr:row>
      <xdr:rowOff>0</xdr:rowOff>
    </xdr:from>
    <xdr:to>
      <xdr:col>8</xdr:col>
      <xdr:colOff>392204</xdr:colOff>
      <xdr:row>0</xdr:row>
      <xdr:rowOff>1511402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8BC4D96-FB60-4C59-AA32-B2A63186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88822" y="0"/>
          <a:ext cx="2005853" cy="15114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3A7E-98B0-44AB-9526-E75E91237116}">
  <sheetPr>
    <tabColor rgb="FFFFC000"/>
    <pageSetUpPr fitToPage="1"/>
  </sheetPr>
  <dimension ref="A1:AJB44"/>
  <sheetViews>
    <sheetView showGridLines="0" tabSelected="1" zoomScale="85" zoomScaleNormal="85" workbookViewId="0">
      <selection activeCell="G2" sqref="G2"/>
    </sheetView>
  </sheetViews>
  <sheetFormatPr defaultColWidth="8.7109375" defaultRowHeight="15" x14ac:dyDescent="0.25"/>
  <cols>
    <col min="1" max="1" width="50" style="1" customWidth="1"/>
    <col min="2" max="2" width="14.85546875" style="1" customWidth="1"/>
    <col min="3" max="3" width="11.28515625" style="2" customWidth="1"/>
    <col min="4" max="4" width="12.5703125" style="3" customWidth="1"/>
    <col min="5" max="5" width="14.42578125" style="3" customWidth="1"/>
    <col min="6" max="6" width="19.42578125" style="3" customWidth="1"/>
    <col min="7" max="7" width="20.7109375" style="3" customWidth="1"/>
    <col min="8" max="8" width="18.5703125" style="3" customWidth="1"/>
    <col min="9" max="9" width="18" style="1" customWidth="1"/>
    <col min="933" max="935" width="11.42578125" customWidth="1"/>
    <col min="936" max="938" width="8.85546875" customWidth="1"/>
  </cols>
  <sheetData>
    <row r="1" spans="1:938" ht="123" customHeight="1" thickBot="1" x14ac:dyDescent="0.3">
      <c r="A1" s="107"/>
      <c r="B1" s="108"/>
      <c r="C1" s="108"/>
      <c r="D1" s="108"/>
      <c r="E1" s="108"/>
      <c r="F1" s="109"/>
      <c r="G1" s="98"/>
      <c r="H1" s="99"/>
      <c r="I1" s="100"/>
    </row>
    <row r="2" spans="1:938" ht="53.25" customHeight="1" thickBot="1" x14ac:dyDescent="0.3">
      <c r="A2" s="110"/>
      <c r="B2" s="91"/>
      <c r="C2" s="91"/>
      <c r="D2" s="91"/>
      <c r="E2" s="91"/>
      <c r="F2" s="111"/>
      <c r="G2" s="25"/>
      <c r="H2" s="92" t="s">
        <v>0</v>
      </c>
      <c r="I2" s="93"/>
    </row>
    <row r="3" spans="1:938" ht="56.25" customHeight="1" thickBot="1" x14ac:dyDescent="0.3">
      <c r="A3" s="50" t="s">
        <v>1</v>
      </c>
      <c r="B3" s="51" t="s">
        <v>20</v>
      </c>
      <c r="C3" s="53" t="s">
        <v>2</v>
      </c>
      <c r="D3" s="52" t="s">
        <v>3</v>
      </c>
      <c r="E3" s="52" t="s">
        <v>4</v>
      </c>
      <c r="F3" s="52" t="s">
        <v>5</v>
      </c>
      <c r="G3" s="4"/>
      <c r="H3" s="23" t="s">
        <v>48</v>
      </c>
      <c r="I3" s="4" t="s">
        <v>49</v>
      </c>
    </row>
    <row r="4" spans="1:938" ht="15.75" thickBot="1" x14ac:dyDescent="0.3">
      <c r="A4" s="20"/>
      <c r="B4" s="21"/>
      <c r="C4" s="54" t="s">
        <v>31</v>
      </c>
      <c r="D4" s="55" t="s">
        <v>6</v>
      </c>
      <c r="E4" s="55" t="s">
        <v>39</v>
      </c>
      <c r="F4" s="55" t="s">
        <v>7</v>
      </c>
      <c r="G4" s="22"/>
      <c r="H4" s="22"/>
      <c r="I4" s="22"/>
    </row>
    <row r="5" spans="1:938" ht="19.5" thickBot="1" x14ac:dyDescent="0.3">
      <c r="A5" s="106" t="s">
        <v>32</v>
      </c>
      <c r="B5" s="106"/>
      <c r="C5" s="106"/>
      <c r="D5" s="106"/>
      <c r="E5" s="106"/>
      <c r="F5" s="106"/>
      <c r="G5" s="106"/>
      <c r="H5" s="106"/>
      <c r="I5" s="106"/>
    </row>
    <row r="6" spans="1:938" ht="117.75" customHeight="1" thickBot="1" x14ac:dyDescent="0.3">
      <c r="A6" s="56"/>
      <c r="B6" s="88" t="s">
        <v>42</v>
      </c>
      <c r="C6" s="88"/>
      <c r="D6" s="88"/>
      <c r="E6" s="88"/>
      <c r="F6" s="88"/>
      <c r="G6" s="88" t="s">
        <v>43</v>
      </c>
      <c r="H6" s="88"/>
      <c r="I6" s="89"/>
    </row>
    <row r="7" spans="1:938" ht="23.25" customHeight="1" x14ac:dyDescent="0.25">
      <c r="A7" s="38" t="s">
        <v>18</v>
      </c>
      <c r="B7" s="39">
        <v>1925117</v>
      </c>
      <c r="C7" s="40">
        <v>10</v>
      </c>
      <c r="D7" s="41" t="s">
        <v>9</v>
      </c>
      <c r="E7" s="61">
        <v>100</v>
      </c>
      <c r="F7" s="61">
        <v>10.4</v>
      </c>
      <c r="G7" s="62"/>
      <c r="H7" s="62">
        <f>I7*(1-8%)/1</f>
        <v>44839.488370393548</v>
      </c>
      <c r="I7" s="63">
        <v>48738.574315645157</v>
      </c>
    </row>
    <row r="8" spans="1:938" ht="18.75" customHeight="1" x14ac:dyDescent="0.25">
      <c r="A8" s="12" t="s">
        <v>19</v>
      </c>
      <c r="B8" s="11">
        <v>1925122</v>
      </c>
      <c r="C8" s="5">
        <v>13</v>
      </c>
      <c r="D8" s="31" t="s">
        <v>9</v>
      </c>
      <c r="E8" s="64">
        <v>130</v>
      </c>
      <c r="F8" s="64">
        <v>10.4</v>
      </c>
      <c r="G8" s="65"/>
      <c r="H8" s="65">
        <f t="shared" ref="H8:H18" si="0">I8*(1-8%)/1</f>
        <v>44839.488370393548</v>
      </c>
      <c r="I8" s="66">
        <v>48738.574315645157</v>
      </c>
    </row>
    <row r="9" spans="1:938" ht="21.75" customHeight="1" x14ac:dyDescent="0.25">
      <c r="A9" s="12" t="s">
        <v>8</v>
      </c>
      <c r="B9" s="11">
        <v>1925124</v>
      </c>
      <c r="C9" s="5">
        <v>18</v>
      </c>
      <c r="D9" s="31" t="s">
        <v>9</v>
      </c>
      <c r="E9" s="64">
        <v>180</v>
      </c>
      <c r="F9" s="64">
        <v>10.4</v>
      </c>
      <c r="G9" s="65"/>
      <c r="H9" s="65">
        <f t="shared" si="0"/>
        <v>44839.488370393548</v>
      </c>
      <c r="I9" s="66">
        <v>48738.574315645157</v>
      </c>
    </row>
    <row r="10" spans="1:938" ht="21.75" customHeight="1" thickBot="1" x14ac:dyDescent="0.3">
      <c r="A10" s="34" t="s">
        <v>22</v>
      </c>
      <c r="B10" s="35">
        <v>1925126</v>
      </c>
      <c r="C10" s="24">
        <v>24</v>
      </c>
      <c r="D10" s="37" t="s">
        <v>9</v>
      </c>
      <c r="E10" s="67">
        <v>240</v>
      </c>
      <c r="F10" s="67">
        <v>13.5</v>
      </c>
      <c r="G10" s="68"/>
      <c r="H10" s="68">
        <f t="shared" si="0"/>
        <v>45663.319640519097</v>
      </c>
      <c r="I10" s="69">
        <v>49634.043087520753</v>
      </c>
    </row>
    <row r="11" spans="1:938" ht="126" customHeight="1" thickBot="1" x14ac:dyDescent="0.3">
      <c r="A11" s="57"/>
      <c r="B11" s="88" t="s">
        <v>42</v>
      </c>
      <c r="C11" s="88"/>
      <c r="D11" s="88"/>
      <c r="E11" s="88"/>
      <c r="F11" s="88"/>
      <c r="G11" s="88" t="s">
        <v>44</v>
      </c>
      <c r="H11" s="88"/>
      <c r="I11" s="89"/>
    </row>
    <row r="12" spans="1:938" ht="24.95" customHeight="1" x14ac:dyDescent="0.25">
      <c r="A12" s="38" t="s">
        <v>23</v>
      </c>
      <c r="B12" s="39">
        <v>1925131</v>
      </c>
      <c r="C12" s="46">
        <v>18</v>
      </c>
      <c r="D12" s="41" t="s">
        <v>9</v>
      </c>
      <c r="E12" s="61">
        <v>180</v>
      </c>
      <c r="F12" s="61">
        <v>10.4</v>
      </c>
      <c r="G12" s="62"/>
      <c r="H12" s="62">
        <f t="shared" si="0"/>
        <v>50314.94678065685</v>
      </c>
      <c r="I12" s="63">
        <v>54690.159544192225</v>
      </c>
    </row>
    <row r="13" spans="1:938" s="8" customFormat="1" ht="24.95" customHeight="1" x14ac:dyDescent="0.25">
      <c r="A13" s="12" t="s">
        <v>24</v>
      </c>
      <c r="B13" s="11">
        <v>1925133</v>
      </c>
      <c r="C13" s="6">
        <v>24</v>
      </c>
      <c r="D13" s="7" t="s">
        <v>9</v>
      </c>
      <c r="E13" s="70">
        <v>240</v>
      </c>
      <c r="F13" s="70">
        <v>13.5</v>
      </c>
      <c r="G13" s="65"/>
      <c r="H13" s="65">
        <f t="shared" si="0"/>
        <v>51163.5283464514</v>
      </c>
      <c r="I13" s="66">
        <v>55612.530811360215</v>
      </c>
      <c r="AJB13"/>
    </row>
    <row r="14" spans="1:938" s="8" customFormat="1" ht="24.95" customHeight="1" x14ac:dyDescent="0.25">
      <c r="A14" s="12" t="s">
        <v>11</v>
      </c>
      <c r="B14" s="17">
        <v>1925741</v>
      </c>
      <c r="C14" s="6">
        <v>30</v>
      </c>
      <c r="D14" s="7" t="s">
        <v>12</v>
      </c>
      <c r="E14" s="70">
        <v>300</v>
      </c>
      <c r="F14" s="70">
        <v>16.8</v>
      </c>
      <c r="G14" s="65"/>
      <c r="H14" s="65">
        <f t="shared" si="0"/>
        <v>62515.428242868133</v>
      </c>
      <c r="I14" s="66">
        <v>67951.552437900144</v>
      </c>
      <c r="AJB14"/>
    </row>
    <row r="15" spans="1:938" s="8" customFormat="1" ht="24.95" customHeight="1" x14ac:dyDescent="0.25">
      <c r="A15" s="12" t="s">
        <v>13</v>
      </c>
      <c r="B15" s="11">
        <v>1925656</v>
      </c>
      <c r="C15" s="6">
        <v>35</v>
      </c>
      <c r="D15" s="7" t="s">
        <v>12</v>
      </c>
      <c r="E15" s="70">
        <v>350</v>
      </c>
      <c r="F15" s="70">
        <v>18.7</v>
      </c>
      <c r="G15" s="65"/>
      <c r="H15" s="65">
        <f t="shared" si="0"/>
        <v>63406.438886952419</v>
      </c>
      <c r="I15" s="66">
        <v>68920.042268426536</v>
      </c>
      <c r="AJB15"/>
    </row>
    <row r="16" spans="1:938" s="8" customFormat="1" ht="29.45" customHeight="1" thickBot="1" x14ac:dyDescent="0.3">
      <c r="A16" s="87" t="s">
        <v>29</v>
      </c>
      <c r="B16" s="35">
        <v>1926709</v>
      </c>
      <c r="C16" s="36">
        <v>40</v>
      </c>
      <c r="D16" s="42" t="s">
        <v>12</v>
      </c>
      <c r="E16" s="71">
        <v>400</v>
      </c>
      <c r="F16" s="71">
        <v>18.7</v>
      </c>
      <c r="G16" s="68"/>
      <c r="H16" s="68">
        <f t="shared" si="0"/>
        <v>70784.855601536139</v>
      </c>
      <c r="I16" s="69">
        <v>76940.060436452317</v>
      </c>
      <c r="AJB16"/>
    </row>
    <row r="17" spans="1:938" ht="141.75" customHeight="1" thickBot="1" x14ac:dyDescent="0.3">
      <c r="A17" s="57"/>
      <c r="B17" s="88" t="s">
        <v>46</v>
      </c>
      <c r="C17" s="88"/>
      <c r="D17" s="88"/>
      <c r="E17" s="88"/>
      <c r="F17" s="88"/>
      <c r="G17" s="88" t="s">
        <v>45</v>
      </c>
      <c r="H17" s="88"/>
      <c r="I17" s="89"/>
    </row>
    <row r="18" spans="1:938" s="8" customFormat="1" ht="30" customHeight="1" thickBot="1" x14ac:dyDescent="0.3">
      <c r="A18" s="85" t="s">
        <v>25</v>
      </c>
      <c r="B18" s="47">
        <v>1924246</v>
      </c>
      <c r="C18" s="48">
        <v>50</v>
      </c>
      <c r="D18" s="49" t="s">
        <v>21</v>
      </c>
      <c r="E18" s="72">
        <v>500</v>
      </c>
      <c r="F18" s="72">
        <v>25</v>
      </c>
      <c r="G18" s="73"/>
      <c r="H18" s="73">
        <f t="shared" si="0"/>
        <v>150623.22792853444</v>
      </c>
      <c r="I18" s="74">
        <v>163720.89992232004</v>
      </c>
      <c r="AJB18"/>
    </row>
    <row r="19" spans="1:938" s="8" customFormat="1" ht="19.5" customHeight="1" thickBot="1" x14ac:dyDescent="0.3">
      <c r="A19" s="103" t="s">
        <v>33</v>
      </c>
      <c r="B19" s="104"/>
      <c r="C19" s="104"/>
      <c r="D19" s="104"/>
      <c r="E19" s="104"/>
      <c r="F19" s="104"/>
      <c r="G19" s="104"/>
      <c r="H19" s="104"/>
      <c r="I19" s="105"/>
      <c r="AJB19"/>
    </row>
    <row r="20" spans="1:938" s="8" customFormat="1" ht="138" customHeight="1" thickBot="1" x14ac:dyDescent="0.3">
      <c r="A20" s="33"/>
      <c r="B20" s="88" t="s">
        <v>47</v>
      </c>
      <c r="C20" s="88"/>
      <c r="D20" s="88"/>
      <c r="E20" s="88"/>
      <c r="F20" s="88"/>
      <c r="G20" s="88" t="s">
        <v>44</v>
      </c>
      <c r="H20" s="88"/>
      <c r="I20" s="89"/>
      <c r="AJB20"/>
    </row>
    <row r="21" spans="1:938" s="8" customFormat="1" ht="30" customHeight="1" x14ac:dyDescent="0.25">
      <c r="A21" s="38" t="s">
        <v>34</v>
      </c>
      <c r="B21" s="45">
        <v>1926325</v>
      </c>
      <c r="C21" s="43">
        <v>18</v>
      </c>
      <c r="D21" s="44" t="s">
        <v>9</v>
      </c>
      <c r="E21" s="75">
        <v>180</v>
      </c>
      <c r="F21" s="75">
        <v>10.4</v>
      </c>
      <c r="G21" s="62"/>
      <c r="H21" s="62">
        <f>I21*(1-8%)/1</f>
        <v>51571.660722033354</v>
      </c>
      <c r="I21" s="63">
        <v>56056.152958731902</v>
      </c>
      <c r="AJB21"/>
    </row>
    <row r="22" spans="1:938" s="8" customFormat="1" ht="30" customHeight="1" x14ac:dyDescent="0.25">
      <c r="A22" s="12" t="s">
        <v>35</v>
      </c>
      <c r="B22" s="19">
        <v>1926298</v>
      </c>
      <c r="C22" s="6">
        <v>24</v>
      </c>
      <c r="D22" s="7" t="s">
        <v>9</v>
      </c>
      <c r="E22" s="70">
        <v>240</v>
      </c>
      <c r="F22" s="70">
        <v>13.5</v>
      </c>
      <c r="G22" s="65"/>
      <c r="H22" s="65">
        <f t="shared" ref="H22:H35" si="1">I22*(1-8%)/1</f>
        <v>52455.599853069347</v>
      </c>
      <c r="I22" s="66">
        <v>57016.956362031895</v>
      </c>
      <c r="AJB22"/>
    </row>
    <row r="23" spans="1:938" s="8" customFormat="1" ht="30" customHeight="1" x14ac:dyDescent="0.25">
      <c r="A23" s="12" t="s">
        <v>36</v>
      </c>
      <c r="B23" s="11">
        <v>1926273</v>
      </c>
      <c r="C23" s="6">
        <v>26</v>
      </c>
      <c r="D23" s="7" t="s">
        <v>10</v>
      </c>
      <c r="E23" s="70">
        <v>260</v>
      </c>
      <c r="F23" s="70">
        <v>14.5</v>
      </c>
      <c r="G23" s="65"/>
      <c r="H23" s="65">
        <f t="shared" si="1"/>
        <v>57140.477247560142</v>
      </c>
      <c r="I23" s="66">
        <v>62109.214399521894</v>
      </c>
      <c r="AJB23"/>
    </row>
    <row r="24" spans="1:938" s="8" customFormat="1" ht="30" customHeight="1" x14ac:dyDescent="0.25">
      <c r="A24" s="12" t="s">
        <v>37</v>
      </c>
      <c r="B24" s="11">
        <v>1926274</v>
      </c>
      <c r="C24" s="6">
        <v>30</v>
      </c>
      <c r="D24" s="7" t="s">
        <v>12</v>
      </c>
      <c r="E24" s="70">
        <v>300</v>
      </c>
      <c r="F24" s="70">
        <v>16.8</v>
      </c>
      <c r="G24" s="65"/>
      <c r="H24" s="65">
        <f t="shared" si="1"/>
        <v>63484.950360571042</v>
      </c>
      <c r="I24" s="66">
        <v>69005.380826707653</v>
      </c>
      <c r="AJB24"/>
    </row>
    <row r="25" spans="1:938" s="8" customFormat="1" ht="30" customHeight="1" thickBot="1" x14ac:dyDescent="0.3">
      <c r="A25" s="34" t="s">
        <v>38</v>
      </c>
      <c r="B25" s="35">
        <v>1926275</v>
      </c>
      <c r="C25" s="36">
        <v>35</v>
      </c>
      <c r="D25" s="42" t="s">
        <v>12</v>
      </c>
      <c r="E25" s="71">
        <v>350</v>
      </c>
      <c r="F25" s="71">
        <v>18.7</v>
      </c>
      <c r="G25" s="68"/>
      <c r="H25" s="68">
        <f t="shared" si="1"/>
        <v>64015.313839192626</v>
      </c>
      <c r="I25" s="69">
        <v>69581.862868687633</v>
      </c>
      <c r="AJB25"/>
    </row>
    <row r="26" spans="1:938" s="8" customFormat="1" ht="133.5" customHeight="1" thickBot="1" x14ac:dyDescent="0.3">
      <c r="A26" s="57"/>
      <c r="B26" s="112" t="s">
        <v>47</v>
      </c>
      <c r="C26" s="112"/>
      <c r="D26" s="112"/>
      <c r="E26" s="112"/>
      <c r="F26" s="112"/>
      <c r="G26" s="112" t="s">
        <v>45</v>
      </c>
      <c r="H26" s="112"/>
      <c r="I26" s="113"/>
      <c r="AJB26"/>
    </row>
    <row r="27" spans="1:938" s="8" customFormat="1" ht="35.1" customHeight="1" thickBot="1" x14ac:dyDescent="0.3">
      <c r="A27" s="86" t="s">
        <v>27</v>
      </c>
      <c r="B27" s="58">
        <v>1926618</v>
      </c>
      <c r="C27" s="59">
        <v>50</v>
      </c>
      <c r="D27" s="60" t="s">
        <v>21</v>
      </c>
      <c r="E27" s="76">
        <v>500</v>
      </c>
      <c r="F27" s="76">
        <v>25</v>
      </c>
      <c r="G27" s="77"/>
      <c r="H27" s="77">
        <f t="shared" si="1"/>
        <v>139839.17052989523</v>
      </c>
      <c r="I27" s="78">
        <v>151999.09840206002</v>
      </c>
      <c r="AJB27"/>
    </row>
    <row r="28" spans="1:938" s="8" customFormat="1" ht="136.5" customHeight="1" thickBot="1" x14ac:dyDescent="0.3">
      <c r="A28" s="57"/>
      <c r="B28" s="88" t="s">
        <v>41</v>
      </c>
      <c r="C28" s="88"/>
      <c r="D28" s="88"/>
      <c r="E28" s="88"/>
      <c r="F28" s="88"/>
      <c r="G28" s="88" t="s">
        <v>40</v>
      </c>
      <c r="H28" s="88"/>
      <c r="I28" s="89"/>
      <c r="AJB28"/>
    </row>
    <row r="29" spans="1:938" s="8" customFormat="1" ht="35.1" customHeight="1" thickBot="1" x14ac:dyDescent="0.3">
      <c r="A29" s="85" t="s">
        <v>28</v>
      </c>
      <c r="B29" s="47">
        <v>1926619</v>
      </c>
      <c r="C29" s="48">
        <v>50</v>
      </c>
      <c r="D29" s="49" t="s">
        <v>21</v>
      </c>
      <c r="E29" s="49">
        <v>500</v>
      </c>
      <c r="F29" s="72">
        <v>25</v>
      </c>
      <c r="G29" s="73"/>
      <c r="H29" s="73">
        <f t="shared" si="1"/>
        <v>135662.55813575012</v>
      </c>
      <c r="I29" s="74">
        <v>147459.30232146752</v>
      </c>
      <c r="AJB29"/>
    </row>
    <row r="30" spans="1:938" ht="19.5" thickBot="1" x14ac:dyDescent="0.3">
      <c r="A30" s="101" t="s">
        <v>17</v>
      </c>
      <c r="B30" s="102"/>
      <c r="C30" s="102"/>
      <c r="D30" s="102"/>
      <c r="E30" s="102"/>
      <c r="F30" s="102"/>
      <c r="G30" s="102"/>
      <c r="H30" s="102"/>
      <c r="I30" s="102"/>
    </row>
    <row r="31" spans="1:938" ht="16.5" thickBot="1" x14ac:dyDescent="0.3">
      <c r="A31" s="26" t="s">
        <v>30</v>
      </c>
      <c r="B31" s="27" t="s">
        <v>26</v>
      </c>
      <c r="C31" s="28"/>
      <c r="D31" s="29"/>
      <c r="E31" s="29"/>
      <c r="F31" s="29"/>
      <c r="G31" s="83"/>
      <c r="H31" s="83">
        <f t="shared" si="1"/>
        <v>6246.825121152001</v>
      </c>
      <c r="I31" s="84">
        <v>6790.0273056000005</v>
      </c>
    </row>
    <row r="32" spans="1:938" ht="19.5" thickBot="1" x14ac:dyDescent="0.3">
      <c r="A32" s="94" t="s">
        <v>14</v>
      </c>
      <c r="B32" s="95"/>
      <c r="C32" s="96"/>
      <c r="D32" s="96"/>
      <c r="E32" s="96"/>
      <c r="F32" s="96"/>
      <c r="G32" s="96"/>
      <c r="H32" s="96"/>
      <c r="I32" s="97"/>
    </row>
    <row r="33" spans="1:9" ht="105.75" customHeight="1" thickBot="1" x14ac:dyDescent="0.3">
      <c r="A33" s="32"/>
      <c r="B33" s="88" t="s">
        <v>50</v>
      </c>
      <c r="C33" s="88"/>
      <c r="D33" s="88"/>
      <c r="E33" s="88"/>
      <c r="F33" s="88"/>
      <c r="G33" s="88" t="s">
        <v>51</v>
      </c>
      <c r="H33" s="88"/>
      <c r="I33" s="89"/>
    </row>
    <row r="34" spans="1:9" ht="35.1" customHeight="1" x14ac:dyDescent="0.25">
      <c r="A34" s="9" t="s">
        <v>15</v>
      </c>
      <c r="B34" s="18">
        <v>1926477</v>
      </c>
      <c r="C34" s="10"/>
      <c r="D34" s="30"/>
      <c r="E34" s="30"/>
      <c r="F34" s="30"/>
      <c r="G34" s="79"/>
      <c r="H34" s="79">
        <f t="shared" si="1"/>
        <v>4540.5036</v>
      </c>
      <c r="I34" s="80">
        <v>4935.33</v>
      </c>
    </row>
    <row r="35" spans="1:9" ht="35.1" customHeight="1" thickBot="1" x14ac:dyDescent="0.3">
      <c r="A35" s="14" t="s">
        <v>16</v>
      </c>
      <c r="B35" s="16">
        <v>1926478</v>
      </c>
      <c r="C35" s="15"/>
      <c r="D35" s="13"/>
      <c r="E35" s="13"/>
      <c r="F35" s="13"/>
      <c r="G35" s="81"/>
      <c r="H35" s="81">
        <f t="shared" si="1"/>
        <v>6199.3188000000009</v>
      </c>
      <c r="I35" s="82">
        <v>6738.39</v>
      </c>
    </row>
    <row r="38" spans="1:9" x14ac:dyDescent="0.25">
      <c r="G38" s="90" t="s">
        <v>52</v>
      </c>
      <c r="H38" s="91"/>
      <c r="I38" s="91"/>
    </row>
    <row r="39" spans="1:9" x14ac:dyDescent="0.25">
      <c r="G39" s="91"/>
      <c r="H39" s="91"/>
      <c r="I39" s="91"/>
    </row>
    <row r="40" spans="1:9" x14ac:dyDescent="0.25">
      <c r="G40" s="91"/>
      <c r="H40" s="91"/>
      <c r="I40" s="91"/>
    </row>
    <row r="41" spans="1:9" x14ac:dyDescent="0.25">
      <c r="G41" s="91"/>
      <c r="H41" s="91"/>
      <c r="I41" s="91"/>
    </row>
    <row r="42" spans="1:9" x14ac:dyDescent="0.25">
      <c r="G42" s="91"/>
      <c r="H42" s="91"/>
      <c r="I42" s="91"/>
    </row>
    <row r="43" spans="1:9" x14ac:dyDescent="0.25">
      <c r="G43" s="91"/>
      <c r="H43" s="91"/>
      <c r="I43" s="91"/>
    </row>
    <row r="44" spans="1:9" x14ac:dyDescent="0.25">
      <c r="G44" s="91"/>
      <c r="H44" s="91"/>
      <c r="I44" s="91"/>
    </row>
  </sheetData>
  <sheetProtection formatCells="0" formatColumns="0" formatRows="0" insertColumns="0" insertRows="0" insertHyperlinks="0" deleteColumns="0" deleteRows="0" sort="0" autoFilter="0" pivotTables="0"/>
  <mergeCells count="22">
    <mergeCell ref="G38:I44"/>
    <mergeCell ref="H2:I2"/>
    <mergeCell ref="A32:I32"/>
    <mergeCell ref="G1:I1"/>
    <mergeCell ref="A30:I30"/>
    <mergeCell ref="A19:I19"/>
    <mergeCell ref="A5:I5"/>
    <mergeCell ref="A1:F2"/>
    <mergeCell ref="B26:F26"/>
    <mergeCell ref="G26:I26"/>
    <mergeCell ref="B28:F28"/>
    <mergeCell ref="G28:I28"/>
    <mergeCell ref="B33:F33"/>
    <mergeCell ref="G33:I33"/>
    <mergeCell ref="B6:F6"/>
    <mergeCell ref="G6:I6"/>
    <mergeCell ref="B11:F11"/>
    <mergeCell ref="G11:I11"/>
    <mergeCell ref="B17:F17"/>
    <mergeCell ref="G17:I17"/>
    <mergeCell ref="B20:F20"/>
    <mergeCell ref="G20:I20"/>
  </mergeCells>
  <phoneticPr fontId="9" type="noConversion"/>
  <pageMargins left="0.25" right="0.25" top="0.75" bottom="0.75" header="0.3" footer="0.3"/>
  <pageSetup paperSize="9" scale="51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Котлы</vt:lpstr>
      <vt:lpstr>Котлы!Область_печати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Мордвинцев</dc:creator>
  <cp:lastModifiedBy>1</cp:lastModifiedBy>
  <cp:lastPrinted>2023-02-20T14:55:55Z</cp:lastPrinted>
  <dcterms:created xsi:type="dcterms:W3CDTF">2022-07-20T17:32:13Z</dcterms:created>
  <dcterms:modified xsi:type="dcterms:W3CDTF">2024-09-10T02:10:08Z</dcterms:modified>
</cp:coreProperties>
</file>